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oseignacioicod\Desktop\01 jggomez Bubble\"/>
    </mc:Choice>
  </mc:AlternateContent>
  <xr:revisionPtr revIDLastSave="0" documentId="13_ncr:1_{D424C336-B54B-497E-857B-7C20EAA16F7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atrice Bolle" sheetId="7" r:id="rId1"/>
    <sheet name="Mercado Uva Canarias 2018" sheetId="3" r:id="rId2"/>
    <sheet name="Fuentes" sheetId="8" r:id="rId3"/>
  </sheets>
  <definedNames>
    <definedName name="arr_h">--rng</definedName>
    <definedName name="arr_x">(COLUMN(rng)-MIN(COLUMN(rng))+1)*(rng=rng)</definedName>
    <definedName name="arr_y">(ROW(rng)-MIN(ROW(rng))+1)*(rng=rng)</definedName>
    <definedName name="asse_x_val_h">asse_x_val_y+1</definedName>
    <definedName name="asse_x_val_x">OFFSET(rng,-1,,1)</definedName>
    <definedName name="asse_x_val_y">COLUMN(rng)*0</definedName>
    <definedName name="asse_y_val_h">ROW(rng)^0</definedName>
    <definedName name="asse_y_val_x">OFFSET(rng,,-1,,1)</definedName>
    <definedName name="asse_y_val_y">ROWS(rng)-INDEX(arr_y,,1)+1</definedName>
    <definedName name="rng">'Matrice Bolle'!$B$3:$L$13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4" i="7" l="1"/>
  <c r="K14" i="7"/>
  <c r="J14" i="7"/>
  <c r="I14" i="7"/>
  <c r="H14" i="7"/>
  <c r="G14" i="7"/>
  <c r="F14" i="7"/>
  <c r="E14" i="7"/>
  <c r="D14" i="7"/>
  <c r="C14" i="7"/>
  <c r="B14" i="7"/>
  <c r="M13" i="7"/>
  <c r="M12" i="7"/>
  <c r="M11" i="7"/>
  <c r="M10" i="7"/>
  <c r="M9" i="7"/>
  <c r="M8" i="7"/>
  <c r="M7" i="7"/>
  <c r="M6" i="7"/>
  <c r="M5" i="7"/>
  <c r="M4" i="7"/>
  <c r="M3" i="7"/>
  <c r="L21" i="3"/>
  <c r="K21" i="3"/>
  <c r="J21" i="3"/>
  <c r="I21" i="3"/>
  <c r="H21" i="3"/>
  <c r="G21" i="3"/>
  <c r="F21" i="3"/>
  <c r="E21" i="3"/>
  <c r="D21" i="3"/>
  <c r="C21" i="3"/>
  <c r="B21" i="3"/>
  <c r="L16" i="3"/>
  <c r="K16" i="3"/>
  <c r="J16" i="3"/>
  <c r="I16" i="3"/>
  <c r="H16" i="3"/>
  <c r="G16" i="3"/>
  <c r="F16" i="3"/>
  <c r="E16" i="3"/>
  <c r="D16" i="3"/>
  <c r="C16" i="3"/>
  <c r="B16" i="3"/>
  <c r="M15" i="3"/>
  <c r="M14" i="3"/>
  <c r="M13" i="3"/>
  <c r="M12" i="3"/>
  <c r="M11" i="3"/>
  <c r="M10" i="3"/>
  <c r="M9" i="3"/>
  <c r="M8" i="3"/>
  <c r="M7" i="3"/>
  <c r="M6" i="3"/>
  <c r="M5" i="3"/>
</calcChain>
</file>

<file path=xl/sharedStrings.xml><?xml version="1.0" encoding="utf-8"?>
<sst xmlns="http://schemas.openxmlformats.org/spreadsheetml/2006/main" count="72" uniqueCount="35">
  <si>
    <t>Destino</t>
  </si>
  <si>
    <t>Origen</t>
  </si>
  <si>
    <t>TAC</t>
  </si>
  <si>
    <t>YDI</t>
  </si>
  <si>
    <t>ORO</t>
  </si>
  <si>
    <t>GUI</t>
  </si>
  <si>
    <t>ABO</t>
  </si>
  <si>
    <t>PAL</t>
  </si>
  <si>
    <t>HIE</t>
  </si>
  <si>
    <t>GOM</t>
  </si>
  <si>
    <t>GCA</t>
  </si>
  <si>
    <t>FUE</t>
  </si>
  <si>
    <t>LAN</t>
  </si>
  <si>
    <t>Total</t>
  </si>
  <si>
    <t>TOTAL</t>
  </si>
  <si>
    <t>Mercado de la uva en Canarias según DO-2018. Matriz Origen- Destino (Tn uva)</t>
  </si>
  <si>
    <t>Eje y</t>
  </si>
  <si>
    <r>
      <t xml:space="preserve">EJE Y : Tabla de coordenadas basada en </t>
    </r>
    <r>
      <rPr>
        <b/>
        <sz val="11"/>
        <color rgb="FFFF0000"/>
        <rFont val="Calibri"/>
        <family val="2"/>
        <scheme val="minor"/>
      </rPr>
      <t>DESTINO</t>
    </r>
    <r>
      <rPr>
        <b/>
        <sz val="11"/>
        <rFont val="Calibri"/>
        <family val="2"/>
        <scheme val="minor"/>
      </rPr>
      <t xml:space="preserve"> (Construimos esta tabla)</t>
    </r>
  </si>
  <si>
    <r>
      <t xml:space="preserve">EJE X : Tabla de coordenadas basada en </t>
    </r>
    <r>
      <rPr>
        <b/>
        <sz val="11"/>
        <color rgb="FFFF0000"/>
        <rFont val="Calibri"/>
        <family val="2"/>
        <scheme val="minor"/>
      </rPr>
      <t>ORIGEN</t>
    </r>
    <r>
      <rPr>
        <b/>
        <sz val="11"/>
        <rFont val="Calibri"/>
        <family val="2"/>
        <scheme val="minor"/>
      </rPr>
      <t xml:space="preserve"> (Construimos esta tabla)</t>
    </r>
  </si>
  <si>
    <t>Eje Y DESTINO</t>
  </si>
  <si>
    <t>Eje X ORIGEN</t>
  </si>
  <si>
    <t>Small X</t>
  </si>
  <si>
    <t>Small Y</t>
  </si>
  <si>
    <t xml:space="preserve">https://sites.google.com/site/e90e50fx/home/how-to-copy-charts-based-on-named-formulas-to-other-workbook </t>
  </si>
  <si>
    <t xml:space="preserve">https://sites.google.com/site/e90e50fx/home/matrix-bubble-chart-with-excel </t>
  </si>
  <si>
    <t>https://sites.google.com/site/e90e50fx/home/matrix-bubble-chart-with-conditional-formatting</t>
  </si>
  <si>
    <t xml:space="preserve">http://chartartistry.blogspot.com/2016/02/building-bubble-grid-charts-in-in-excel.html  </t>
  </si>
  <si>
    <t>Find more:</t>
  </si>
  <si>
    <t>E90E50</t>
  </si>
  <si>
    <t>https://sites.google.com/site/e90e50</t>
  </si>
  <si>
    <t>E90E50fx</t>
  </si>
  <si>
    <t>https://sites.google.com/site/e90e50fx</t>
  </si>
  <si>
    <t>E90E50Charts</t>
  </si>
  <si>
    <t>https://sites.google.com/site/e90e50charts</t>
  </si>
  <si>
    <t xml:space="preserve">https://sites.google.com/site/e90e50fx/home/matrix-bubble-chart-with-conditional-formatting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</si>
</sst>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/>
    <xf numFmtId="4" fontId="3" fillId="0" borderId="1" xfId="0" applyNumberFormat="1" applyFont="1" applyBorder="1"/>
    <xf numFmtId="4" fontId="0" fillId="3" borderId="1" xfId="0" applyNumberFormat="1" applyFill="1" applyBorder="1"/>
    <xf numFmtId="4" fontId="0" fillId="0" borderId="1" xfId="0" applyNumberFormat="1" applyBorder="1" applyAlignment="1">
      <alignment horizontal="right" vertical="center"/>
    </xf>
    <xf numFmtId="4" fontId="3" fillId="4" borderId="1" xfId="0" applyNumberFormat="1" applyFont="1" applyFill="1" applyBorder="1"/>
    <xf numFmtId="0" fontId="1" fillId="0" borderId="1" xfId="0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3" fontId="0" fillId="0" borderId="0" xfId="0" applyNumberFormat="1"/>
    <xf numFmtId="0" fontId="5" fillId="0" borderId="0" xfId="0" applyFont="1" applyAlignment="1">
      <alignment horizontal="left" vertical="center"/>
    </xf>
    <xf numFmtId="0" fontId="6" fillId="0" borderId="0" xfId="0" applyFont="1" applyFill="1" applyBorder="1"/>
    <xf numFmtId="0" fontId="1" fillId="0" borderId="0" xfId="0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0" fontId="8" fillId="0" borderId="0" xfId="0" applyNumberFormat="1" applyFont="1" applyAlignment="1">
      <alignment vertical="center"/>
    </xf>
    <xf numFmtId="0" fontId="9" fillId="0" borderId="0" xfId="1"/>
    <xf numFmtId="0" fontId="1" fillId="0" borderId="2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02323901054656"/>
          <c:y val="8.1497025408778942E-2"/>
          <c:w val="0.8263985409783976"/>
          <c:h val="0.89510310384267133"/>
        </c:manualLayout>
      </c:layout>
      <c:bubbleChart>
        <c:varyColors val="0"/>
        <c:ser>
          <c:idx val="0"/>
          <c:order val="0"/>
          <c:tx>
            <c:v>matrix data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90B-4C6A-9A07-E0737E51BDF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90B-4C6A-9A07-E0737E51BDF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90B-4C6A-9A07-E0737E51BDF4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90B-4C6A-9A07-E0737E51BDF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90B-4C6A-9A07-E0737E51BDF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90B-4C6A-9A07-E0737E51BDF4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90B-4C6A-9A07-E0737E51BDF4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90B-4C6A-9A07-E0737E51BDF4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90B-4C6A-9A07-E0737E51BDF4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90B-4C6A-9A07-E0737E51BDF4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90B-4C6A-9A07-E0737E51BDF4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90B-4C6A-9A07-E0737E51BDF4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90B-4C6A-9A07-E0737E51BDF4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90B-4C6A-9A07-E0737E51BDF4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90B-4C6A-9A07-E0737E51BDF4}"/>
                </c:ext>
              </c:extLst>
            </c:dLbl>
            <c:dLbl>
              <c:idx val="5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90B-4C6A-9A07-E0737E51BDF4}"/>
                </c:ext>
              </c:extLst>
            </c:dLbl>
            <c:dLbl>
              <c:idx val="5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90B-4C6A-9A07-E0737E51BDF4}"/>
                </c:ext>
              </c:extLst>
            </c:dLbl>
            <c:dLbl>
              <c:idx val="5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90B-4C6A-9A07-E0737E51BDF4}"/>
                </c:ext>
              </c:extLst>
            </c:dLbl>
            <c:dLbl>
              <c:idx val="6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90B-4C6A-9A07-E0737E51BDF4}"/>
                </c:ext>
              </c:extLst>
            </c:dLbl>
            <c:dLbl>
              <c:idx val="7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90B-4C6A-9A07-E0737E51BDF4}"/>
                </c:ext>
              </c:extLst>
            </c:dLbl>
            <c:dLbl>
              <c:idx val="10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0B-4C6A-9A07-E0737E51BDF4}"/>
                </c:ext>
              </c:extLst>
            </c:dLbl>
            <c:numFmt formatCode="#,##0" sourceLinked="0"/>
            <c:spPr>
              <a:noFill/>
            </c:sp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[0]!arr_x</c:f>
              <c:numCache>
                <c:formatCode>General</c:formatCode>
                <c:ptCount val="1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  <c:pt idx="29">
                  <c:v>8</c:v>
                </c:pt>
                <c:pt idx="30">
                  <c:v>9</c:v>
                </c:pt>
                <c:pt idx="31">
                  <c:v>10</c:v>
                </c:pt>
                <c:pt idx="32">
                  <c:v>11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  <c:pt idx="53">
                  <c:v>10</c:v>
                </c:pt>
                <c:pt idx="54">
                  <c:v>11</c:v>
                </c:pt>
                <c:pt idx="55">
                  <c:v>1</c:v>
                </c:pt>
                <c:pt idx="56">
                  <c:v>2</c:v>
                </c:pt>
                <c:pt idx="57">
                  <c:v>3</c:v>
                </c:pt>
                <c:pt idx="58">
                  <c:v>4</c:v>
                </c:pt>
                <c:pt idx="59">
                  <c:v>5</c:v>
                </c:pt>
                <c:pt idx="60">
                  <c:v>6</c:v>
                </c:pt>
                <c:pt idx="61">
                  <c:v>7</c:v>
                </c:pt>
                <c:pt idx="62">
                  <c:v>8</c:v>
                </c:pt>
                <c:pt idx="63">
                  <c:v>9</c:v>
                </c:pt>
                <c:pt idx="64">
                  <c:v>10</c:v>
                </c:pt>
                <c:pt idx="65">
                  <c:v>11</c:v>
                </c:pt>
                <c:pt idx="66">
                  <c:v>1</c:v>
                </c:pt>
                <c:pt idx="67">
                  <c:v>2</c:v>
                </c:pt>
                <c:pt idx="68">
                  <c:v>3</c:v>
                </c:pt>
                <c:pt idx="69">
                  <c:v>4</c:v>
                </c:pt>
                <c:pt idx="70">
                  <c:v>5</c:v>
                </c:pt>
                <c:pt idx="71">
                  <c:v>6</c:v>
                </c:pt>
                <c:pt idx="72">
                  <c:v>7</c:v>
                </c:pt>
                <c:pt idx="73">
                  <c:v>8</c:v>
                </c:pt>
                <c:pt idx="74">
                  <c:v>9</c:v>
                </c:pt>
                <c:pt idx="75">
                  <c:v>10</c:v>
                </c:pt>
                <c:pt idx="76">
                  <c:v>11</c:v>
                </c:pt>
                <c:pt idx="77">
                  <c:v>1</c:v>
                </c:pt>
                <c:pt idx="78">
                  <c:v>2</c:v>
                </c:pt>
                <c:pt idx="79">
                  <c:v>3</c:v>
                </c:pt>
                <c:pt idx="80">
                  <c:v>4</c:v>
                </c:pt>
                <c:pt idx="81">
                  <c:v>5</c:v>
                </c:pt>
                <c:pt idx="82">
                  <c:v>6</c:v>
                </c:pt>
                <c:pt idx="83">
                  <c:v>7</c:v>
                </c:pt>
                <c:pt idx="84">
                  <c:v>8</c:v>
                </c:pt>
                <c:pt idx="85">
                  <c:v>9</c:v>
                </c:pt>
                <c:pt idx="86">
                  <c:v>10</c:v>
                </c:pt>
                <c:pt idx="87">
                  <c:v>11</c:v>
                </c:pt>
                <c:pt idx="88">
                  <c:v>1</c:v>
                </c:pt>
                <c:pt idx="89">
                  <c:v>2</c:v>
                </c:pt>
                <c:pt idx="90">
                  <c:v>3</c:v>
                </c:pt>
                <c:pt idx="91">
                  <c:v>4</c:v>
                </c:pt>
                <c:pt idx="92">
                  <c:v>5</c:v>
                </c:pt>
                <c:pt idx="93">
                  <c:v>6</c:v>
                </c:pt>
                <c:pt idx="94">
                  <c:v>7</c:v>
                </c:pt>
                <c:pt idx="95">
                  <c:v>8</c:v>
                </c:pt>
                <c:pt idx="96">
                  <c:v>9</c:v>
                </c:pt>
                <c:pt idx="97">
                  <c:v>10</c:v>
                </c:pt>
                <c:pt idx="98">
                  <c:v>11</c:v>
                </c:pt>
                <c:pt idx="99">
                  <c:v>1</c:v>
                </c:pt>
                <c:pt idx="100">
                  <c:v>2</c:v>
                </c:pt>
                <c:pt idx="101">
                  <c:v>3</c:v>
                </c:pt>
                <c:pt idx="102">
                  <c:v>4</c:v>
                </c:pt>
                <c:pt idx="103">
                  <c:v>5</c:v>
                </c:pt>
                <c:pt idx="104">
                  <c:v>6</c:v>
                </c:pt>
                <c:pt idx="105">
                  <c:v>7</c:v>
                </c:pt>
                <c:pt idx="106">
                  <c:v>8</c:v>
                </c:pt>
                <c:pt idx="107">
                  <c:v>9</c:v>
                </c:pt>
                <c:pt idx="108">
                  <c:v>10</c:v>
                </c:pt>
                <c:pt idx="109">
                  <c:v>11</c:v>
                </c:pt>
                <c:pt idx="110">
                  <c:v>1</c:v>
                </c:pt>
                <c:pt idx="111">
                  <c:v>2</c:v>
                </c:pt>
                <c:pt idx="112">
                  <c:v>3</c:v>
                </c:pt>
                <c:pt idx="113">
                  <c:v>4</c:v>
                </c:pt>
                <c:pt idx="114">
                  <c:v>5</c:v>
                </c:pt>
                <c:pt idx="115">
                  <c:v>6</c:v>
                </c:pt>
                <c:pt idx="116">
                  <c:v>7</c:v>
                </c:pt>
                <c:pt idx="117">
                  <c:v>8</c:v>
                </c:pt>
                <c:pt idx="118">
                  <c:v>9</c:v>
                </c:pt>
                <c:pt idx="119">
                  <c:v>10</c:v>
                </c:pt>
                <c:pt idx="120">
                  <c:v>11</c:v>
                </c:pt>
              </c:numCache>
            </c:numRef>
          </c:xVal>
          <c:yVal>
            <c:numRef>
              <c:f>[0]!arr_y</c:f>
              <c:numCache>
                <c:formatCode>General</c:formatCode>
                <c:ptCount val="1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6</c:v>
                </c:pt>
                <c:pt idx="56">
                  <c:v>6</c:v>
                </c:pt>
                <c:pt idx="57">
                  <c:v>6</c:v>
                </c:pt>
                <c:pt idx="58">
                  <c:v>6</c:v>
                </c:pt>
                <c:pt idx="59">
                  <c:v>6</c:v>
                </c:pt>
                <c:pt idx="60">
                  <c:v>6</c:v>
                </c:pt>
                <c:pt idx="61">
                  <c:v>6</c:v>
                </c:pt>
                <c:pt idx="62">
                  <c:v>6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7</c:v>
                </c:pt>
                <c:pt idx="67">
                  <c:v>7</c:v>
                </c:pt>
                <c:pt idx="68">
                  <c:v>7</c:v>
                </c:pt>
                <c:pt idx="69">
                  <c:v>7</c:v>
                </c:pt>
                <c:pt idx="70">
                  <c:v>7</c:v>
                </c:pt>
                <c:pt idx="71">
                  <c:v>7</c:v>
                </c:pt>
                <c:pt idx="72">
                  <c:v>7</c:v>
                </c:pt>
                <c:pt idx="73">
                  <c:v>7</c:v>
                </c:pt>
                <c:pt idx="74">
                  <c:v>7</c:v>
                </c:pt>
                <c:pt idx="75">
                  <c:v>7</c:v>
                </c:pt>
                <c:pt idx="76">
                  <c:v>7</c:v>
                </c:pt>
                <c:pt idx="77">
                  <c:v>8</c:v>
                </c:pt>
                <c:pt idx="78">
                  <c:v>8</c:v>
                </c:pt>
                <c:pt idx="79">
                  <c:v>8</c:v>
                </c:pt>
                <c:pt idx="80">
                  <c:v>8</c:v>
                </c:pt>
                <c:pt idx="81">
                  <c:v>8</c:v>
                </c:pt>
                <c:pt idx="82">
                  <c:v>8</c:v>
                </c:pt>
                <c:pt idx="83">
                  <c:v>8</c:v>
                </c:pt>
                <c:pt idx="84">
                  <c:v>8</c:v>
                </c:pt>
                <c:pt idx="85">
                  <c:v>8</c:v>
                </c:pt>
                <c:pt idx="86">
                  <c:v>8</c:v>
                </c:pt>
                <c:pt idx="87">
                  <c:v>8</c:v>
                </c:pt>
                <c:pt idx="88">
                  <c:v>9</c:v>
                </c:pt>
                <c:pt idx="89">
                  <c:v>9</c:v>
                </c:pt>
                <c:pt idx="90">
                  <c:v>9</c:v>
                </c:pt>
                <c:pt idx="91">
                  <c:v>9</c:v>
                </c:pt>
                <c:pt idx="92">
                  <c:v>9</c:v>
                </c:pt>
                <c:pt idx="93">
                  <c:v>9</c:v>
                </c:pt>
                <c:pt idx="94">
                  <c:v>9</c:v>
                </c:pt>
                <c:pt idx="95">
                  <c:v>9</c:v>
                </c:pt>
                <c:pt idx="96">
                  <c:v>9</c:v>
                </c:pt>
                <c:pt idx="97">
                  <c:v>9</c:v>
                </c:pt>
                <c:pt idx="98">
                  <c:v>9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11</c:v>
                </c:pt>
                <c:pt idx="111">
                  <c:v>11</c:v>
                </c:pt>
                <c:pt idx="112">
                  <c:v>11</c:v>
                </c:pt>
                <c:pt idx="113">
                  <c:v>11</c:v>
                </c:pt>
                <c:pt idx="114">
                  <c:v>11</c:v>
                </c:pt>
                <c:pt idx="115">
                  <c:v>11</c:v>
                </c:pt>
                <c:pt idx="116">
                  <c:v>11</c:v>
                </c:pt>
                <c:pt idx="117">
                  <c:v>11</c:v>
                </c:pt>
                <c:pt idx="118">
                  <c:v>11</c:v>
                </c:pt>
                <c:pt idx="119">
                  <c:v>11</c:v>
                </c:pt>
                <c:pt idx="120">
                  <c:v>11</c:v>
                </c:pt>
              </c:numCache>
            </c:numRef>
          </c:yVal>
          <c:bubbleSize>
            <c:numRef>
              <c:f>[0]!arr_h</c:f>
              <c:numCache>
                <c:formatCode>General</c:formatCode>
                <c:ptCount val="121"/>
                <c:pt idx="0">
                  <c:v>2321.1238823401145</c:v>
                </c:pt>
                <c:pt idx="1">
                  <c:v>0</c:v>
                </c:pt>
                <c:pt idx="2">
                  <c:v>15.293717659885464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13.304159011501957</c:v>
                </c:pt>
                <c:pt idx="12">
                  <c:v>478.2235409884982</c:v>
                </c:pt>
                <c:pt idx="13">
                  <c:v>47.777037453205956</c:v>
                </c:pt>
                <c:pt idx="14">
                  <c:v>0</c:v>
                </c:pt>
                <c:pt idx="15">
                  <c:v>6.4447625467940473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30.682874921326</c:v>
                </c:pt>
                <c:pt idx="23">
                  <c:v>13.2058</c:v>
                </c:pt>
                <c:pt idx="24">
                  <c:v>1215.4297821423827</c:v>
                </c:pt>
                <c:pt idx="25">
                  <c:v>1.8705000000000001</c:v>
                </c:pt>
                <c:pt idx="26">
                  <c:v>18.717642936291647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6.5698328912210044</c:v>
                </c:pt>
                <c:pt idx="34">
                  <c:v>0</c:v>
                </c:pt>
                <c:pt idx="35">
                  <c:v>1.4019875894550125</c:v>
                </c:pt>
                <c:pt idx="36">
                  <c:v>417.04629057781591</c:v>
                </c:pt>
                <c:pt idx="37">
                  <c:v>21.18718894150804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33.970681560022129</c:v>
                </c:pt>
                <c:pt idx="45">
                  <c:v>1.1945999999999999</c:v>
                </c:pt>
                <c:pt idx="46">
                  <c:v>65.62917047286362</c:v>
                </c:pt>
                <c:pt idx="47">
                  <c:v>31.561299999999999</c:v>
                </c:pt>
                <c:pt idx="48">
                  <c:v>1173.4620479671144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9.5250000000000004</c:v>
                </c:pt>
                <c:pt idx="53">
                  <c:v>0</c:v>
                </c:pt>
                <c:pt idx="54">
                  <c:v>0</c:v>
                </c:pt>
                <c:pt idx="55">
                  <c:v>23.252239812424151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20.028945111999739</c:v>
                </c:pt>
                <c:pt idx="60">
                  <c:v>1275.5622150755762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17.7059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238.30759999999995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2.7936000000000005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207.23357367002114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498.65150000000006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5.7009999999999996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4009.0310000000004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4F25-4590-994B-8B076DE1553A}"/>
            </c:ext>
          </c:extLst>
        </c:ser>
        <c:ser>
          <c:idx val="2"/>
          <c:order val="2"/>
          <c:tx>
            <c:v>axis_x</c:v>
          </c:tx>
          <c:spPr>
            <a:noFill/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'Matrice Bolle'!$B$2:$L$2</c:f>
              <c:strCache>
                <c:ptCount val="11"/>
                <c:pt idx="0">
                  <c:v>TAC</c:v>
                </c:pt>
                <c:pt idx="1">
                  <c:v>YDI</c:v>
                </c:pt>
                <c:pt idx="2">
                  <c:v>ORO</c:v>
                </c:pt>
                <c:pt idx="3">
                  <c:v>GUI</c:v>
                </c:pt>
                <c:pt idx="4">
                  <c:v>ABO</c:v>
                </c:pt>
                <c:pt idx="5">
                  <c:v>PAL</c:v>
                </c:pt>
                <c:pt idx="6">
                  <c:v>HIE</c:v>
                </c:pt>
                <c:pt idx="7">
                  <c:v>GOM</c:v>
                </c:pt>
                <c:pt idx="8">
                  <c:v>GCA</c:v>
                </c:pt>
                <c:pt idx="9">
                  <c:v>FUE</c:v>
                </c:pt>
                <c:pt idx="10">
                  <c:v>LAN</c:v>
                </c:pt>
              </c:strCache>
            </c:strRef>
          </c:xVal>
          <c:yVal>
            <c:numRef>
              <c:f>[0]!asse_x_val_y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bubbleSize>
            <c:numRef>
              <c:f>[0]!asse_x_val_h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4F25-4590-994B-8B076DE15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50"/>
        <c:showNegBubbles val="0"/>
        <c:axId val="28915200"/>
        <c:axId val="28916736"/>
      </c:bubbleChart>
      <c:bubbleChart>
        <c:varyColors val="0"/>
        <c:ser>
          <c:idx val="1"/>
          <c:order val="1"/>
          <c:tx>
            <c:v>axis_y</c:v>
          </c:tx>
          <c:spPr>
            <a:noFill/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dLblPos val="l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'Matrice Bolle'!$A$3:$A$13</c:f>
              <c:strCache>
                <c:ptCount val="11"/>
                <c:pt idx="0">
                  <c:v>TAC</c:v>
                </c:pt>
                <c:pt idx="1">
                  <c:v>YDI</c:v>
                </c:pt>
                <c:pt idx="2">
                  <c:v>ORO</c:v>
                </c:pt>
                <c:pt idx="3">
                  <c:v>GUI</c:v>
                </c:pt>
                <c:pt idx="4">
                  <c:v>ABO</c:v>
                </c:pt>
                <c:pt idx="5">
                  <c:v>PAL</c:v>
                </c:pt>
                <c:pt idx="6">
                  <c:v>HIE</c:v>
                </c:pt>
                <c:pt idx="7">
                  <c:v>GOM</c:v>
                </c:pt>
                <c:pt idx="8">
                  <c:v>GCA</c:v>
                </c:pt>
                <c:pt idx="9">
                  <c:v>FUE</c:v>
                </c:pt>
                <c:pt idx="10">
                  <c:v>LAN</c:v>
                </c:pt>
              </c:strCache>
            </c:strRef>
          </c:xVal>
          <c:yVal>
            <c:numRef>
              <c:f>[0]!asse_y_val_y</c:f>
              <c:numCache>
                <c:formatCode>General</c:formatCode>
                <c:ptCount val="11"/>
                <c:pt idx="0">
                  <c:v>11</c:v>
                </c:pt>
                <c:pt idx="1">
                  <c:v>10</c:v>
                </c:pt>
                <c:pt idx="2">
                  <c:v>9</c:v>
                </c:pt>
                <c:pt idx="3">
                  <c:v>8</c:v>
                </c:pt>
                <c:pt idx="4">
                  <c:v>7</c:v>
                </c:pt>
                <c:pt idx="5">
                  <c:v>6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</c:numCache>
            </c:numRef>
          </c:yVal>
          <c:bubbleSize>
            <c:numRef>
              <c:f>[0]!asse_y_val_h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4F25-4590-994B-8B076DE15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"/>
        <c:showNegBubbles val="1"/>
        <c:axId val="28936448"/>
        <c:axId val="28934912"/>
      </c:bubbleChart>
      <c:valAx>
        <c:axId val="28915200"/>
        <c:scaling>
          <c:orientation val="minMax"/>
        </c:scaling>
        <c:delete val="0"/>
        <c:axPos val="t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28916736"/>
        <c:crosses val="autoZero"/>
        <c:crossBetween val="midCat"/>
      </c:valAx>
      <c:valAx>
        <c:axId val="28916736"/>
        <c:scaling>
          <c:orientation val="maxMin"/>
          <c:min val="0"/>
        </c:scaling>
        <c:delete val="1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28915200"/>
        <c:crosses val="autoZero"/>
        <c:crossBetween val="midCat"/>
      </c:valAx>
      <c:valAx>
        <c:axId val="2893491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28936448"/>
        <c:crosses val="max"/>
        <c:crossBetween val="midCat"/>
      </c:valAx>
      <c:valAx>
        <c:axId val="28936448"/>
        <c:scaling>
          <c:orientation val="minMax"/>
          <c:max val="1000000"/>
          <c:min val="0"/>
        </c:scaling>
        <c:delete val="0"/>
        <c:axPos val="b"/>
        <c:majorTickMark val="none"/>
        <c:minorTickMark val="none"/>
        <c:tickLblPos val="none"/>
        <c:spPr>
          <a:ln>
            <a:noFill/>
          </a:ln>
        </c:spPr>
        <c:crossAx val="2893491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314325</xdr:colOff>
      <xdr:row>0</xdr:row>
      <xdr:rowOff>76199</xdr:rowOff>
    </xdr:from>
    <xdr:to>
      <xdr:col>22</xdr:col>
      <xdr:colOff>571500</xdr:colOff>
      <xdr:row>24</xdr:row>
      <xdr:rowOff>95250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798AAAD-714D-4901-B4B9-23E59F52D7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sites.google.com/site/e90e50fx" TargetMode="External"/><Relationship Id="rId2" Type="http://schemas.openxmlformats.org/officeDocument/2006/relationships/hyperlink" Target="https://sites.google.com/site/e90e50" TargetMode="External"/><Relationship Id="rId1" Type="http://schemas.openxmlformats.org/officeDocument/2006/relationships/hyperlink" Target="http://chartartistry.blogspot.com/2016/02/building-bubble-grid-charts-in-in-excel.html" TargetMode="External"/><Relationship Id="rId5" Type="http://schemas.openxmlformats.org/officeDocument/2006/relationships/hyperlink" Target="https://sites.google.com/site/e90e50fx/home/matrix-bubble-chart-with-conditional-formatting" TargetMode="External"/><Relationship Id="rId4" Type="http://schemas.openxmlformats.org/officeDocument/2006/relationships/hyperlink" Target="https://sites.google.com/site/e90e50char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5A7E3-69FD-422C-BCE8-77A623E563D3}">
  <sheetPr codeName="Foglio1"/>
  <dimension ref="A1:M34"/>
  <sheetViews>
    <sheetView tabSelected="1" workbookViewId="0">
      <selection activeCell="D32" sqref="D32"/>
    </sheetView>
  </sheetViews>
  <sheetFormatPr baseColWidth="10" defaultColWidth="9.140625" defaultRowHeight="15" x14ac:dyDescent="0.25"/>
  <cols>
    <col min="1" max="1" width="10.7109375" bestFit="1" customWidth="1"/>
    <col min="2" max="2" width="8.140625" bestFit="1" customWidth="1"/>
    <col min="3" max="3" width="6.5703125" bestFit="1" customWidth="1"/>
    <col min="4" max="4" width="8.140625" bestFit="1" customWidth="1"/>
    <col min="5" max="5" width="6.5703125" bestFit="1" customWidth="1"/>
    <col min="6" max="7" width="8.140625" bestFit="1" customWidth="1"/>
    <col min="8" max="10" width="6.5703125" bestFit="1" customWidth="1"/>
    <col min="12" max="12" width="8.140625" bestFit="1" customWidth="1"/>
  </cols>
  <sheetData>
    <row r="1" spans="1:13" x14ac:dyDescent="0.25">
      <c r="B1" s="2" t="s">
        <v>0</v>
      </c>
    </row>
    <row r="2" spans="1:13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4" t="s">
        <v>13</v>
      </c>
    </row>
    <row r="3" spans="1:13" x14ac:dyDescent="0.25">
      <c r="A3" s="5" t="s">
        <v>2</v>
      </c>
      <c r="B3" s="6">
        <v>2321.1238823401145</v>
      </c>
      <c r="C3" s="7">
        <v>0</v>
      </c>
      <c r="D3" s="7">
        <v>15.293717659885464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8">
        <f>SUM(B3:L3)</f>
        <v>2336.4175999999998</v>
      </c>
    </row>
    <row r="4" spans="1:13" x14ac:dyDescent="0.25">
      <c r="A4" s="5" t="s">
        <v>3</v>
      </c>
      <c r="B4" s="7">
        <v>13.304159011501957</v>
      </c>
      <c r="C4" s="9">
        <v>478.2235409884982</v>
      </c>
      <c r="D4" s="7">
        <v>47.777037453205956</v>
      </c>
      <c r="E4" s="7">
        <v>0</v>
      </c>
      <c r="F4" s="7">
        <v>6.4447625467940473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8">
        <f t="shared" ref="M4:M13" si="0">SUM(B4:L4)</f>
        <v>545.74950000000024</v>
      </c>
    </row>
    <row r="5" spans="1:13" x14ac:dyDescent="0.25">
      <c r="A5" s="5" t="s">
        <v>4</v>
      </c>
      <c r="B5" s="7">
        <v>30.682874921326</v>
      </c>
      <c r="C5" s="7">
        <v>13.2058</v>
      </c>
      <c r="D5" s="9">
        <v>1215.4297821423827</v>
      </c>
      <c r="E5" s="7">
        <v>1.8705000000000001</v>
      </c>
      <c r="F5" s="7">
        <v>18.717642936291647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8">
        <f t="shared" si="0"/>
        <v>1279.9066000000003</v>
      </c>
    </row>
    <row r="6" spans="1:13" x14ac:dyDescent="0.25">
      <c r="A6" s="5" t="s">
        <v>5</v>
      </c>
      <c r="B6" s="7">
        <v>6.5698328912210044</v>
      </c>
      <c r="C6" s="7">
        <v>0</v>
      </c>
      <c r="D6" s="7">
        <v>1.4019875894550125</v>
      </c>
      <c r="E6" s="9">
        <v>417.04629057781591</v>
      </c>
      <c r="F6" s="7">
        <v>21.18718894150804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8">
        <f t="shared" si="0"/>
        <v>446.20529999999997</v>
      </c>
    </row>
    <row r="7" spans="1:13" x14ac:dyDescent="0.25">
      <c r="A7" s="5" t="s">
        <v>6</v>
      </c>
      <c r="B7" s="7">
        <v>33.970681560022129</v>
      </c>
      <c r="C7" s="7">
        <v>1.1945999999999999</v>
      </c>
      <c r="D7" s="7">
        <v>65.62917047286362</v>
      </c>
      <c r="E7" s="7">
        <v>31.561299999999999</v>
      </c>
      <c r="F7" s="9">
        <v>1173.4620479671144</v>
      </c>
      <c r="G7" s="7">
        <v>0</v>
      </c>
      <c r="H7" s="7">
        <v>0</v>
      </c>
      <c r="I7" s="7">
        <v>0</v>
      </c>
      <c r="J7" s="7">
        <v>9.5250000000000004</v>
      </c>
      <c r="K7" s="7">
        <v>0</v>
      </c>
      <c r="L7" s="7">
        <v>0</v>
      </c>
      <c r="M7" s="8">
        <f t="shared" si="0"/>
        <v>1315.3428000000001</v>
      </c>
    </row>
    <row r="8" spans="1:13" x14ac:dyDescent="0.25">
      <c r="A8" s="5" t="s">
        <v>7</v>
      </c>
      <c r="B8" s="7">
        <v>23.252239812424151</v>
      </c>
      <c r="C8" s="7">
        <v>0</v>
      </c>
      <c r="D8" s="7">
        <v>0</v>
      </c>
      <c r="E8" s="7">
        <v>0</v>
      </c>
      <c r="F8" s="7">
        <v>20.028945111999739</v>
      </c>
      <c r="G8" s="9">
        <v>1275.5622150755762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8">
        <f t="shared" si="0"/>
        <v>1318.8434000000002</v>
      </c>
    </row>
    <row r="9" spans="1:13" x14ac:dyDescent="0.25">
      <c r="A9" s="5" t="s">
        <v>8</v>
      </c>
      <c r="B9" s="7">
        <v>17.7059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9">
        <v>238.30759999999995</v>
      </c>
      <c r="I9" s="7">
        <v>0</v>
      </c>
      <c r="J9" s="7">
        <v>0</v>
      </c>
      <c r="K9" s="7">
        <v>0</v>
      </c>
      <c r="L9" s="7">
        <v>0</v>
      </c>
      <c r="M9" s="8">
        <f t="shared" si="0"/>
        <v>256.01349999999996</v>
      </c>
    </row>
    <row r="10" spans="1:13" x14ac:dyDescent="0.25">
      <c r="A10" s="5" t="s">
        <v>9</v>
      </c>
      <c r="B10" s="7">
        <v>2.7936000000000005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9">
        <v>207.23357367002114</v>
      </c>
      <c r="J10" s="7">
        <v>0</v>
      </c>
      <c r="K10" s="7">
        <v>0</v>
      </c>
      <c r="L10" s="7">
        <v>0</v>
      </c>
      <c r="M10" s="8">
        <f t="shared" si="0"/>
        <v>210.02717367002114</v>
      </c>
    </row>
    <row r="11" spans="1:13" x14ac:dyDescent="0.25">
      <c r="A11" s="5" t="s">
        <v>10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9">
        <v>498.65150000000006</v>
      </c>
      <c r="K11" s="7">
        <v>0</v>
      </c>
      <c r="L11" s="7">
        <v>0</v>
      </c>
      <c r="M11" s="8">
        <f t="shared" si="0"/>
        <v>498.65150000000006</v>
      </c>
    </row>
    <row r="12" spans="1:13" x14ac:dyDescent="0.25">
      <c r="A12" s="5" t="s">
        <v>11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9">
        <v>5.7009999999999996</v>
      </c>
      <c r="L12" s="7">
        <v>0</v>
      </c>
      <c r="M12" s="8">
        <f t="shared" si="0"/>
        <v>5.7009999999999996</v>
      </c>
    </row>
    <row r="13" spans="1:13" x14ac:dyDescent="0.25">
      <c r="A13" s="5" t="s">
        <v>12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9">
        <v>4009.0310000000004</v>
      </c>
      <c r="M13" s="8">
        <f t="shared" si="0"/>
        <v>4009.0310000000004</v>
      </c>
    </row>
    <row r="14" spans="1:13" x14ac:dyDescent="0.25">
      <c r="A14" s="10" t="s">
        <v>14</v>
      </c>
      <c r="B14" s="11">
        <f>SUM(B3:B13)</f>
        <v>2449.4031705366097</v>
      </c>
      <c r="C14" s="11">
        <f t="shared" ref="C14:L14" si="1">SUM(C3:C13)</f>
        <v>492.62394098849819</v>
      </c>
      <c r="D14" s="11">
        <f t="shared" si="1"/>
        <v>1345.531695317793</v>
      </c>
      <c r="E14" s="11">
        <f t="shared" si="1"/>
        <v>450.47809057781592</v>
      </c>
      <c r="F14" s="11">
        <f t="shared" si="1"/>
        <v>1239.8405875037079</v>
      </c>
      <c r="G14" s="11">
        <f t="shared" si="1"/>
        <v>1275.5622150755762</v>
      </c>
      <c r="H14" s="11">
        <f t="shared" si="1"/>
        <v>238.30759999999995</v>
      </c>
      <c r="I14" s="11">
        <f t="shared" si="1"/>
        <v>207.23357367002114</v>
      </c>
      <c r="J14" s="11">
        <f t="shared" si="1"/>
        <v>508.17650000000003</v>
      </c>
      <c r="K14" s="11">
        <f t="shared" si="1"/>
        <v>5.7009999999999996</v>
      </c>
      <c r="L14" s="11">
        <f t="shared" si="1"/>
        <v>4009.0310000000004</v>
      </c>
      <c r="M14" s="12"/>
    </row>
    <row r="26" spans="1:10" x14ac:dyDescent="0.25">
      <c r="A26" s="19"/>
      <c r="B26" s="20"/>
      <c r="C26" s="20"/>
      <c r="D26" s="20"/>
      <c r="E26" s="20"/>
      <c r="F26" s="20"/>
      <c r="G26" s="20"/>
      <c r="H26" s="20"/>
      <c r="I26" s="20"/>
      <c r="J26" s="19"/>
    </row>
    <row r="27" spans="1:10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19"/>
    </row>
    <row r="28" spans="1:10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19"/>
    </row>
    <row r="29" spans="1:10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19"/>
    </row>
    <row r="30" spans="1:10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19"/>
    </row>
    <row r="31" spans="1:10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19"/>
    </row>
    <row r="32" spans="1:10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19"/>
    </row>
    <row r="33" spans="1:10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</row>
    <row r="34" spans="1:10" x14ac:dyDescent="0.25">
      <c r="A34" s="19"/>
      <c r="B34" s="21"/>
      <c r="C34" s="21"/>
      <c r="D34" s="21"/>
      <c r="E34" s="21"/>
      <c r="F34" s="21"/>
      <c r="G34" s="21"/>
      <c r="H34" s="21"/>
      <c r="I34" s="21"/>
      <c r="J34" s="2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F2BE6-C0FA-4C6D-83A0-DA99063E9869}">
  <dimension ref="A1:M48"/>
  <sheetViews>
    <sheetView workbookViewId="0">
      <selection activeCell="A3" sqref="A3:M16"/>
    </sheetView>
  </sheetViews>
  <sheetFormatPr baseColWidth="10" defaultRowHeight="15" x14ac:dyDescent="0.25"/>
  <cols>
    <col min="1" max="1" width="9" customWidth="1"/>
    <col min="2" max="2" width="8.42578125" customWidth="1"/>
    <col min="3" max="3" width="7.28515625" customWidth="1"/>
    <col min="4" max="4" width="8.28515625" customWidth="1"/>
    <col min="5" max="5" width="7.85546875" customWidth="1"/>
    <col min="6" max="6" width="8.28515625" customWidth="1"/>
    <col min="7" max="7" width="9" customWidth="1"/>
    <col min="8" max="8" width="7.5703125" customWidth="1"/>
    <col min="9" max="9" width="8" customWidth="1"/>
    <col min="10" max="10" width="7.85546875" customWidth="1"/>
    <col min="11" max="11" width="6.5703125" customWidth="1"/>
    <col min="12" max="12" width="8.7109375" customWidth="1"/>
    <col min="13" max="13" width="10" customWidth="1"/>
    <col min="14" max="14" width="5.140625" customWidth="1"/>
  </cols>
  <sheetData>
    <row r="1" spans="1:13" x14ac:dyDescent="0.25">
      <c r="A1" s="1" t="s">
        <v>15</v>
      </c>
    </row>
    <row r="3" spans="1:13" x14ac:dyDescent="0.25">
      <c r="B3" s="2" t="s">
        <v>0</v>
      </c>
    </row>
    <row r="4" spans="1:13" x14ac:dyDescent="0.25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4" t="s">
        <v>13</v>
      </c>
    </row>
    <row r="5" spans="1:13" x14ac:dyDescent="0.25">
      <c r="A5" s="5" t="s">
        <v>2</v>
      </c>
      <c r="B5" s="6">
        <v>2321.1238823401145</v>
      </c>
      <c r="C5" s="7">
        <v>0</v>
      </c>
      <c r="D5" s="7">
        <v>15.293717659885464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8">
        <f>SUM(B5:L5)</f>
        <v>2336.4175999999998</v>
      </c>
    </row>
    <row r="6" spans="1:13" x14ac:dyDescent="0.25">
      <c r="A6" s="5" t="s">
        <v>3</v>
      </c>
      <c r="B6" s="7">
        <v>13.304159011501957</v>
      </c>
      <c r="C6" s="9">
        <v>478.2235409884982</v>
      </c>
      <c r="D6" s="7">
        <v>47.777037453205956</v>
      </c>
      <c r="E6" s="7">
        <v>0</v>
      </c>
      <c r="F6" s="7">
        <v>6.4447625467940473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8">
        <f t="shared" ref="M6:M15" si="0">SUM(B6:L6)</f>
        <v>545.74950000000024</v>
      </c>
    </row>
    <row r="7" spans="1:13" x14ac:dyDescent="0.25">
      <c r="A7" s="5" t="s">
        <v>4</v>
      </c>
      <c r="B7" s="7">
        <v>30.682874921326</v>
      </c>
      <c r="C7" s="7">
        <v>13.2058</v>
      </c>
      <c r="D7" s="9">
        <v>1215.4297821423827</v>
      </c>
      <c r="E7" s="7">
        <v>1.8705000000000001</v>
      </c>
      <c r="F7" s="7">
        <v>18.717642936291647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8">
        <f t="shared" si="0"/>
        <v>1279.9066000000003</v>
      </c>
    </row>
    <row r="8" spans="1:13" x14ac:dyDescent="0.25">
      <c r="A8" s="5" t="s">
        <v>5</v>
      </c>
      <c r="B8" s="7">
        <v>6.5698328912210044</v>
      </c>
      <c r="C8" s="7">
        <v>0</v>
      </c>
      <c r="D8" s="7">
        <v>1.4019875894550125</v>
      </c>
      <c r="E8" s="9">
        <v>417.04629057781591</v>
      </c>
      <c r="F8" s="7">
        <v>21.18718894150804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8">
        <f t="shared" si="0"/>
        <v>446.20529999999997</v>
      </c>
    </row>
    <row r="9" spans="1:13" x14ac:dyDescent="0.25">
      <c r="A9" s="5" t="s">
        <v>6</v>
      </c>
      <c r="B9" s="7">
        <v>33.970681560022129</v>
      </c>
      <c r="C9" s="7">
        <v>1.1945999999999999</v>
      </c>
      <c r="D9" s="7">
        <v>65.62917047286362</v>
      </c>
      <c r="E9" s="7">
        <v>31.561299999999999</v>
      </c>
      <c r="F9" s="9">
        <v>1173.4620479671144</v>
      </c>
      <c r="G9" s="7">
        <v>0</v>
      </c>
      <c r="H9" s="7">
        <v>0</v>
      </c>
      <c r="I9" s="7">
        <v>0</v>
      </c>
      <c r="J9" s="7">
        <v>9.5250000000000004</v>
      </c>
      <c r="K9" s="7">
        <v>0</v>
      </c>
      <c r="L9" s="7">
        <v>0</v>
      </c>
      <c r="M9" s="8">
        <f t="shared" si="0"/>
        <v>1315.3428000000001</v>
      </c>
    </row>
    <row r="10" spans="1:13" x14ac:dyDescent="0.25">
      <c r="A10" s="5" t="s">
        <v>7</v>
      </c>
      <c r="B10" s="7">
        <v>23.252239812424151</v>
      </c>
      <c r="C10" s="7">
        <v>0</v>
      </c>
      <c r="D10" s="7">
        <v>0</v>
      </c>
      <c r="E10" s="7">
        <v>0</v>
      </c>
      <c r="F10" s="7">
        <v>20.028945111999739</v>
      </c>
      <c r="G10" s="9">
        <v>1275.5622150755762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8">
        <f t="shared" si="0"/>
        <v>1318.8434000000002</v>
      </c>
    </row>
    <row r="11" spans="1:13" x14ac:dyDescent="0.25">
      <c r="A11" s="5" t="s">
        <v>8</v>
      </c>
      <c r="B11" s="7">
        <v>17.7059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9">
        <v>238.30759999999995</v>
      </c>
      <c r="I11" s="7">
        <v>0</v>
      </c>
      <c r="J11" s="7">
        <v>0</v>
      </c>
      <c r="K11" s="7">
        <v>0</v>
      </c>
      <c r="L11" s="7">
        <v>0</v>
      </c>
      <c r="M11" s="8">
        <f t="shared" si="0"/>
        <v>256.01349999999996</v>
      </c>
    </row>
    <row r="12" spans="1:13" x14ac:dyDescent="0.25">
      <c r="A12" s="5" t="s">
        <v>9</v>
      </c>
      <c r="B12" s="7">
        <v>2.7936000000000005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9">
        <v>207.23357367002114</v>
      </c>
      <c r="J12" s="7">
        <v>0</v>
      </c>
      <c r="K12" s="7">
        <v>0</v>
      </c>
      <c r="L12" s="7">
        <v>0</v>
      </c>
      <c r="M12" s="8">
        <f t="shared" si="0"/>
        <v>210.02717367002114</v>
      </c>
    </row>
    <row r="13" spans="1:13" x14ac:dyDescent="0.25">
      <c r="A13" s="5" t="s">
        <v>10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9">
        <v>498.65150000000006</v>
      </c>
      <c r="K13" s="7">
        <v>0</v>
      </c>
      <c r="L13" s="7">
        <v>0</v>
      </c>
      <c r="M13" s="8">
        <f t="shared" si="0"/>
        <v>498.65150000000006</v>
      </c>
    </row>
    <row r="14" spans="1:13" x14ac:dyDescent="0.25">
      <c r="A14" s="5" t="s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9">
        <v>5.7009999999999996</v>
      </c>
      <c r="L14" s="7">
        <v>0</v>
      </c>
      <c r="M14" s="8">
        <f t="shared" si="0"/>
        <v>5.7009999999999996</v>
      </c>
    </row>
    <row r="15" spans="1:13" x14ac:dyDescent="0.25">
      <c r="A15" s="5" t="s">
        <v>12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9">
        <v>4009.0310000000004</v>
      </c>
      <c r="M15" s="8">
        <f t="shared" si="0"/>
        <v>4009.0310000000004</v>
      </c>
    </row>
    <row r="16" spans="1:13" x14ac:dyDescent="0.25">
      <c r="A16" s="10" t="s">
        <v>14</v>
      </c>
      <c r="B16" s="11">
        <f>SUM(B5:B15)</f>
        <v>2449.4031705366097</v>
      </c>
      <c r="C16" s="11">
        <f t="shared" ref="C16:L16" si="1">SUM(C5:C15)</f>
        <v>492.62394098849819</v>
      </c>
      <c r="D16" s="11">
        <f t="shared" si="1"/>
        <v>1345.531695317793</v>
      </c>
      <c r="E16" s="11">
        <f t="shared" si="1"/>
        <v>450.47809057781592</v>
      </c>
      <c r="F16" s="11">
        <f t="shared" si="1"/>
        <v>1239.8405875037079</v>
      </c>
      <c r="G16" s="11">
        <f t="shared" si="1"/>
        <v>1275.5622150755762</v>
      </c>
      <c r="H16" s="11">
        <f t="shared" si="1"/>
        <v>238.30759999999995</v>
      </c>
      <c r="I16" s="11">
        <f t="shared" si="1"/>
        <v>207.23357367002114</v>
      </c>
      <c r="J16" s="11">
        <f t="shared" si="1"/>
        <v>508.17650000000003</v>
      </c>
      <c r="K16" s="11">
        <f t="shared" si="1"/>
        <v>5.7009999999999996</v>
      </c>
      <c r="L16" s="11">
        <f t="shared" si="1"/>
        <v>4009.0310000000004</v>
      </c>
      <c r="M16" s="12"/>
    </row>
    <row r="17" spans="1:13" x14ac:dyDescent="0.25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/>
    </row>
    <row r="18" spans="1:13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x14ac:dyDescent="0.25">
      <c r="A19" s="15" t="s">
        <v>17</v>
      </c>
      <c r="B19" s="14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x14ac:dyDescent="0.25">
      <c r="A20" s="15"/>
      <c r="M20" s="13"/>
    </row>
    <row r="21" spans="1:13" x14ac:dyDescent="0.25">
      <c r="A21" t="s">
        <v>16</v>
      </c>
      <c r="B21" t="str">
        <f t="shared" ref="B21:L21" si="2">B4</f>
        <v>TAC</v>
      </c>
      <c r="C21" t="str">
        <f t="shared" si="2"/>
        <v>YDI</v>
      </c>
      <c r="D21" t="str">
        <f t="shared" si="2"/>
        <v>ORO</v>
      </c>
      <c r="E21" t="str">
        <f t="shared" si="2"/>
        <v>GUI</v>
      </c>
      <c r="F21" t="str">
        <f t="shared" si="2"/>
        <v>ABO</v>
      </c>
      <c r="G21" t="str">
        <f t="shared" si="2"/>
        <v>PAL</v>
      </c>
      <c r="H21" t="str">
        <f t="shared" si="2"/>
        <v>HIE</v>
      </c>
      <c r="I21" t="str">
        <f t="shared" si="2"/>
        <v>GOM</v>
      </c>
      <c r="J21" t="str">
        <f t="shared" si="2"/>
        <v>GCA</v>
      </c>
      <c r="K21" t="str">
        <f t="shared" si="2"/>
        <v>FUE</v>
      </c>
      <c r="L21" t="str">
        <f t="shared" si="2"/>
        <v>LAN</v>
      </c>
    </row>
    <row r="22" spans="1:13" x14ac:dyDescent="0.25">
      <c r="A22">
        <v>0</v>
      </c>
      <c r="B22">
        <v>1</v>
      </c>
      <c r="C22">
        <v>2</v>
      </c>
      <c r="D22">
        <v>3</v>
      </c>
      <c r="E22">
        <v>4</v>
      </c>
      <c r="F22">
        <v>5</v>
      </c>
      <c r="G22">
        <v>6</v>
      </c>
      <c r="H22">
        <v>7</v>
      </c>
      <c r="I22">
        <v>8</v>
      </c>
      <c r="J22">
        <v>9</v>
      </c>
      <c r="K22">
        <v>10</v>
      </c>
      <c r="L22">
        <v>11</v>
      </c>
    </row>
    <row r="23" spans="1:13" x14ac:dyDescent="0.25">
      <c r="A23">
        <v>1</v>
      </c>
      <c r="B23">
        <v>1</v>
      </c>
      <c r="C23">
        <v>2</v>
      </c>
      <c r="D23">
        <v>3</v>
      </c>
      <c r="E23">
        <v>4</v>
      </c>
      <c r="F23">
        <v>5</v>
      </c>
      <c r="G23">
        <v>6</v>
      </c>
      <c r="H23">
        <v>7</v>
      </c>
      <c r="I23">
        <v>8</v>
      </c>
      <c r="J23">
        <v>9</v>
      </c>
      <c r="K23">
        <v>10</v>
      </c>
      <c r="L23">
        <v>11</v>
      </c>
    </row>
    <row r="24" spans="1:13" x14ac:dyDescent="0.25">
      <c r="A24">
        <v>2</v>
      </c>
      <c r="B24">
        <v>1</v>
      </c>
      <c r="C24">
        <v>2</v>
      </c>
      <c r="D24">
        <v>3</v>
      </c>
      <c r="E24">
        <v>4</v>
      </c>
      <c r="F24">
        <v>5</v>
      </c>
      <c r="G24">
        <v>6</v>
      </c>
      <c r="H24">
        <v>7</v>
      </c>
      <c r="I24">
        <v>8</v>
      </c>
      <c r="J24">
        <v>9</v>
      </c>
      <c r="K24">
        <v>10</v>
      </c>
      <c r="L24">
        <v>11</v>
      </c>
    </row>
    <row r="25" spans="1:13" x14ac:dyDescent="0.25">
      <c r="A25">
        <v>3</v>
      </c>
      <c r="B25">
        <v>1</v>
      </c>
      <c r="C25">
        <v>2</v>
      </c>
      <c r="D25">
        <v>3</v>
      </c>
      <c r="E25">
        <v>4</v>
      </c>
      <c r="F25">
        <v>5</v>
      </c>
      <c r="G25">
        <v>6</v>
      </c>
      <c r="H25">
        <v>7</v>
      </c>
      <c r="I25">
        <v>8</v>
      </c>
      <c r="J25">
        <v>9</v>
      </c>
      <c r="K25">
        <v>10</v>
      </c>
      <c r="L25">
        <v>11</v>
      </c>
    </row>
    <row r="26" spans="1:13" x14ac:dyDescent="0.25">
      <c r="A26">
        <v>4</v>
      </c>
      <c r="B26">
        <v>1</v>
      </c>
      <c r="C26">
        <v>2</v>
      </c>
      <c r="D26">
        <v>3</v>
      </c>
      <c r="E26">
        <v>4</v>
      </c>
      <c r="F26">
        <v>5</v>
      </c>
      <c r="G26">
        <v>6</v>
      </c>
      <c r="H26">
        <v>7</v>
      </c>
      <c r="I26">
        <v>8</v>
      </c>
      <c r="J26">
        <v>9</v>
      </c>
      <c r="K26">
        <v>10</v>
      </c>
      <c r="L26">
        <v>11</v>
      </c>
    </row>
    <row r="27" spans="1:13" x14ac:dyDescent="0.25">
      <c r="A27">
        <v>5</v>
      </c>
      <c r="B27">
        <v>1</v>
      </c>
      <c r="C27">
        <v>2</v>
      </c>
      <c r="D27">
        <v>3</v>
      </c>
      <c r="E27">
        <v>4</v>
      </c>
      <c r="F27">
        <v>5</v>
      </c>
      <c r="G27">
        <v>6</v>
      </c>
      <c r="H27">
        <v>7</v>
      </c>
      <c r="I27">
        <v>8</v>
      </c>
      <c r="J27">
        <v>9</v>
      </c>
      <c r="K27">
        <v>10</v>
      </c>
      <c r="L27">
        <v>11</v>
      </c>
    </row>
    <row r="28" spans="1:13" x14ac:dyDescent="0.25">
      <c r="A28">
        <v>6</v>
      </c>
      <c r="B28">
        <v>1</v>
      </c>
      <c r="C28">
        <v>2</v>
      </c>
      <c r="D28">
        <v>3</v>
      </c>
      <c r="E28">
        <v>4</v>
      </c>
      <c r="F28">
        <v>5</v>
      </c>
      <c r="G28">
        <v>6</v>
      </c>
      <c r="H28">
        <v>7</v>
      </c>
      <c r="I28">
        <v>8</v>
      </c>
      <c r="J28">
        <v>9</v>
      </c>
      <c r="K28">
        <v>10</v>
      </c>
      <c r="L28">
        <v>11</v>
      </c>
    </row>
    <row r="29" spans="1:13" x14ac:dyDescent="0.25">
      <c r="A29">
        <v>7</v>
      </c>
      <c r="B29">
        <v>1</v>
      </c>
      <c r="C29">
        <v>2</v>
      </c>
      <c r="D29">
        <v>3</v>
      </c>
      <c r="E29">
        <v>4</v>
      </c>
      <c r="F29">
        <v>5</v>
      </c>
      <c r="G29">
        <v>6</v>
      </c>
      <c r="H29">
        <v>7</v>
      </c>
      <c r="I29">
        <v>8</v>
      </c>
      <c r="J29">
        <v>9</v>
      </c>
      <c r="K29">
        <v>10</v>
      </c>
      <c r="L29">
        <v>11</v>
      </c>
    </row>
    <row r="30" spans="1:13" x14ac:dyDescent="0.25">
      <c r="A30">
        <v>8</v>
      </c>
      <c r="B30">
        <v>1</v>
      </c>
      <c r="C30">
        <v>2</v>
      </c>
      <c r="D30">
        <v>3</v>
      </c>
      <c r="E30">
        <v>4</v>
      </c>
      <c r="F30">
        <v>5</v>
      </c>
      <c r="G30">
        <v>6</v>
      </c>
      <c r="H30">
        <v>7</v>
      </c>
      <c r="I30">
        <v>8</v>
      </c>
      <c r="J30">
        <v>9</v>
      </c>
      <c r="K30">
        <v>10</v>
      </c>
      <c r="L30">
        <v>11</v>
      </c>
    </row>
    <row r="31" spans="1:13" x14ac:dyDescent="0.25">
      <c r="A31">
        <v>9</v>
      </c>
      <c r="B31">
        <v>1</v>
      </c>
      <c r="C31">
        <v>2</v>
      </c>
      <c r="D31">
        <v>3</v>
      </c>
      <c r="E31">
        <v>4</v>
      </c>
      <c r="F31">
        <v>5</v>
      </c>
      <c r="G31">
        <v>6</v>
      </c>
      <c r="H31">
        <v>7</v>
      </c>
      <c r="I31">
        <v>8</v>
      </c>
      <c r="J31">
        <v>9</v>
      </c>
      <c r="K31">
        <v>10</v>
      </c>
      <c r="L31">
        <v>11</v>
      </c>
    </row>
    <row r="32" spans="1:13" x14ac:dyDescent="0.25">
      <c r="A32">
        <v>10</v>
      </c>
      <c r="B32">
        <v>1</v>
      </c>
      <c r="C32">
        <v>2</v>
      </c>
      <c r="D32">
        <v>3</v>
      </c>
      <c r="E32">
        <v>4</v>
      </c>
      <c r="F32">
        <v>5</v>
      </c>
      <c r="G32">
        <v>6</v>
      </c>
      <c r="H32">
        <v>7</v>
      </c>
      <c r="I32">
        <v>8</v>
      </c>
      <c r="J32">
        <v>9</v>
      </c>
      <c r="K32">
        <v>10</v>
      </c>
      <c r="L32">
        <v>11</v>
      </c>
    </row>
    <row r="33" spans="1:12" x14ac:dyDescent="0.25">
      <c r="A33">
        <v>11</v>
      </c>
      <c r="B33">
        <v>1</v>
      </c>
      <c r="C33">
        <v>2</v>
      </c>
      <c r="D33">
        <v>3</v>
      </c>
      <c r="E33">
        <v>4</v>
      </c>
      <c r="F33">
        <v>5</v>
      </c>
      <c r="G33">
        <v>6</v>
      </c>
      <c r="H33">
        <v>7</v>
      </c>
      <c r="I33">
        <v>8</v>
      </c>
      <c r="J33">
        <v>9</v>
      </c>
      <c r="K33">
        <v>10</v>
      </c>
      <c r="L33">
        <v>11</v>
      </c>
    </row>
    <row r="36" spans="1:12" x14ac:dyDescent="0.25">
      <c r="A36" s="15" t="s">
        <v>18</v>
      </c>
      <c r="F36" s="1"/>
      <c r="G36" s="1"/>
      <c r="H36" s="1"/>
    </row>
    <row r="37" spans="1:12" x14ac:dyDescent="0.25">
      <c r="A37" t="s">
        <v>20</v>
      </c>
      <c r="B37" t="s">
        <v>19</v>
      </c>
      <c r="C37" t="s">
        <v>21</v>
      </c>
      <c r="D37" t="s">
        <v>22</v>
      </c>
    </row>
    <row r="38" spans="1:12" x14ac:dyDescent="0.25">
      <c r="A38">
        <v>0</v>
      </c>
      <c r="B38">
        <v>0</v>
      </c>
      <c r="C38">
        <v>1</v>
      </c>
      <c r="D38">
        <v>1</v>
      </c>
    </row>
    <row r="39" spans="1:12" x14ac:dyDescent="0.25">
      <c r="A39">
        <v>0</v>
      </c>
      <c r="B39">
        <v>0</v>
      </c>
      <c r="C39">
        <v>1</v>
      </c>
      <c r="D39">
        <v>1</v>
      </c>
    </row>
    <row r="40" spans="1:12" x14ac:dyDescent="0.25">
      <c r="A40">
        <v>0</v>
      </c>
      <c r="B40">
        <v>0</v>
      </c>
      <c r="C40">
        <v>1</v>
      </c>
      <c r="D40">
        <v>11</v>
      </c>
    </row>
    <row r="41" spans="1:12" x14ac:dyDescent="0.25">
      <c r="A41">
        <v>0</v>
      </c>
      <c r="B41">
        <v>0</v>
      </c>
      <c r="C41">
        <v>1</v>
      </c>
      <c r="D41">
        <v>300</v>
      </c>
    </row>
    <row r="42" spans="1:12" x14ac:dyDescent="0.25">
      <c r="A42">
        <v>0</v>
      </c>
      <c r="B42">
        <v>0</v>
      </c>
      <c r="C42">
        <v>1</v>
      </c>
      <c r="D42">
        <v>300</v>
      </c>
    </row>
    <row r="43" spans="1:12" x14ac:dyDescent="0.25">
      <c r="A43">
        <v>0</v>
      </c>
      <c r="B43">
        <v>0</v>
      </c>
      <c r="C43">
        <v>1</v>
      </c>
      <c r="D43">
        <v>300</v>
      </c>
    </row>
    <row r="44" spans="1:12" x14ac:dyDescent="0.25">
      <c r="A44">
        <v>0</v>
      </c>
      <c r="B44">
        <v>0</v>
      </c>
      <c r="C44">
        <v>1</v>
      </c>
      <c r="D44">
        <v>300</v>
      </c>
    </row>
    <row r="45" spans="1:12" x14ac:dyDescent="0.25">
      <c r="A45">
        <v>0</v>
      </c>
      <c r="B45">
        <v>0</v>
      </c>
      <c r="C45">
        <v>0</v>
      </c>
      <c r="D45">
        <v>300</v>
      </c>
    </row>
    <row r="46" spans="1:12" x14ac:dyDescent="0.25">
      <c r="A46">
        <v>0</v>
      </c>
      <c r="B46">
        <v>0</v>
      </c>
      <c r="C46">
        <v>1</v>
      </c>
      <c r="D46">
        <v>300</v>
      </c>
    </row>
    <row r="47" spans="1:12" x14ac:dyDescent="0.25">
      <c r="A47">
        <v>0</v>
      </c>
      <c r="B47">
        <v>0</v>
      </c>
      <c r="C47">
        <v>1</v>
      </c>
      <c r="D47">
        <v>300</v>
      </c>
    </row>
    <row r="48" spans="1:12" x14ac:dyDescent="0.25">
      <c r="A48">
        <v>0</v>
      </c>
      <c r="B48">
        <v>0</v>
      </c>
      <c r="C48">
        <v>1</v>
      </c>
      <c r="D48">
        <v>300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34724-7D60-4953-AAB3-DF84C95BC09F}">
  <dimension ref="A1:B10"/>
  <sheetViews>
    <sheetView workbookViewId="0">
      <selection sqref="A1:XFD1048576"/>
    </sheetView>
  </sheetViews>
  <sheetFormatPr baseColWidth="10" defaultRowHeight="15" x14ac:dyDescent="0.25"/>
  <sheetData>
    <row r="1" spans="1:2" x14ac:dyDescent="0.25">
      <c r="A1" s="22" t="s">
        <v>24</v>
      </c>
    </row>
    <row r="2" spans="1:2" x14ac:dyDescent="0.25">
      <c r="A2" s="22" t="s">
        <v>23</v>
      </c>
    </row>
    <row r="3" spans="1:2" x14ac:dyDescent="0.25">
      <c r="A3" s="22" t="s">
        <v>25</v>
      </c>
    </row>
    <row r="4" spans="1:2" x14ac:dyDescent="0.25">
      <c r="A4" s="22" t="s">
        <v>26</v>
      </c>
    </row>
    <row r="5" spans="1:2" x14ac:dyDescent="0.25">
      <c r="A5" s="22" t="s">
        <v>34</v>
      </c>
    </row>
    <row r="7" spans="1:2" x14ac:dyDescent="0.25">
      <c r="A7" s="23" t="s">
        <v>27</v>
      </c>
    </row>
    <row r="8" spans="1:2" x14ac:dyDescent="0.25">
      <c r="A8" t="s">
        <v>28</v>
      </c>
      <c r="B8" s="22" t="s">
        <v>29</v>
      </c>
    </row>
    <row r="9" spans="1:2" x14ac:dyDescent="0.25">
      <c r="A9" t="s">
        <v>30</v>
      </c>
      <c r="B9" s="22" t="s">
        <v>31</v>
      </c>
    </row>
    <row r="10" spans="1:2" x14ac:dyDescent="0.25">
      <c r="A10" t="s">
        <v>32</v>
      </c>
      <c r="B10" s="22" t="s">
        <v>33</v>
      </c>
    </row>
  </sheetData>
  <hyperlinks>
    <hyperlink ref="A4" r:id="rId1" xr:uid="{22A7865B-712F-4F55-8047-0112F6C231A8}"/>
    <hyperlink ref="B8" r:id="rId2" xr:uid="{D1141410-C782-4240-AEC9-DF8EC3E30238}"/>
    <hyperlink ref="B9" r:id="rId3" xr:uid="{C413F8A6-430D-4F9B-B1B7-C87BCC40412B}"/>
    <hyperlink ref="B10" r:id="rId4" xr:uid="{B3FFB03E-8ED4-484A-B459-E72F8796BB40}"/>
    <hyperlink ref="A5" r:id="rId5" xr:uid="{4F35C62A-1391-473B-BB2B-2035EA3A895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Matrice Bolle</vt:lpstr>
      <vt:lpstr>Mercado Uva Canarias 2018</vt:lpstr>
      <vt:lpstr>Fuentes</vt:lpstr>
      <vt:lpstr>rng</vt:lpstr>
    </vt:vector>
  </TitlesOfParts>
  <Company>a2a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Mensa Roberto</dc:creator>
  <cp:lastModifiedBy>Jose Ignacio González Gómez</cp:lastModifiedBy>
  <dcterms:created xsi:type="dcterms:W3CDTF">2013-10-09T14:27:03Z</dcterms:created>
  <dcterms:modified xsi:type="dcterms:W3CDTF">2021-04-22T10:03:56Z</dcterms:modified>
</cp:coreProperties>
</file>